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Proposta DSGA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<sst xmlns="http://schemas.openxmlformats.org/spreadsheetml/2006/main" count="48" uniqueCount="40">
  <si>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Collaboratori Scolastici</t>
  </si>
  <si>
    <t>COLLABORATORI SCOLASTICI</t>
  </si>
  <si>
    <t>ASSISTENTI AMMINISTRATIVI</t>
  </si>
  <si>
    <t>ore</t>
  </si>
  <si>
    <t>Lordo Dipendente</t>
  </si>
  <si>
    <t>Totale Compensi</t>
  </si>
  <si>
    <t xml:space="preserve">n. unità </t>
  </si>
  <si>
    <t>Totale ore</t>
  </si>
  <si>
    <t>Totale Collaboratori Scolastici</t>
  </si>
  <si>
    <t>TOTALE COMPLESSIVO</t>
  </si>
  <si>
    <t>Avanzo</t>
  </si>
  <si>
    <t>IL DSGA</t>
  </si>
  <si>
    <t>Sostituzione Colleghi assenti</t>
  </si>
  <si>
    <t>Sostituzione colleghi assenti</t>
  </si>
  <si>
    <t>Costo Orario</t>
  </si>
  <si>
    <r>
      <rPr>
        <b/>
        <sz val="7"/>
        <rFont val="Verdana"/>
        <family val="2"/>
      </rPr>
      <t>N.B.:</t>
    </r>
    <r>
      <rPr>
        <sz val="7"/>
        <rFont val="Verdana"/>
        <family val="2"/>
      </rPr>
      <t xml:space="preserve"> Il relativo compenso, come stabilito dalla Contrattazione di Istituto, verrà liquidato ad attività svolta  e in caso di assenze dal servizio per periodi complessivamente superiori ai 15 gg nell’anno scolastico verrà ridotto proporzionalmente.</t>
    </r>
  </si>
  <si>
    <t>LICEO Clasico "Palolo Sarpi" Bergamo</t>
  </si>
  <si>
    <t>Assistenti Amministrativi</t>
  </si>
  <si>
    <t>Ore straordinarie</t>
  </si>
  <si>
    <t>ASSISTENTI TECNICI</t>
  </si>
  <si>
    <t>TOTALE</t>
  </si>
  <si>
    <t>Squadre antincendio/evacuazione</t>
  </si>
  <si>
    <t>Barbara Innocenti</t>
  </si>
  <si>
    <t>Registro elettronico (Previtali)</t>
  </si>
  <si>
    <t>Sostituzione Colleghi assenti 4+2</t>
  </si>
  <si>
    <t>Ore straordinarie 4+2</t>
  </si>
  <si>
    <t>Squadra antincendio/evacuazione</t>
  </si>
  <si>
    <t>Manutenzione (Pacileo)</t>
  </si>
  <si>
    <t>Reperibilità notturna e festiva(Cante/Tesone) 22+22</t>
  </si>
  <si>
    <r>
      <t xml:space="preserve">Quota  a.s. 20/21        </t>
    </r>
    <r>
      <rPr>
        <sz val="10"/>
        <rFont val="Verdana"/>
        <family val="2"/>
      </rPr>
      <t xml:space="preserve">     4.225,27</t>
    </r>
  </si>
  <si>
    <r>
      <t xml:space="preserve">Economie a.s. 19/20                        </t>
    </r>
    <r>
      <rPr>
        <sz val="10"/>
        <rFont val="Verdana"/>
        <family val="2"/>
      </rPr>
      <t xml:space="preserve"> 8,72</t>
    </r>
  </si>
  <si>
    <r>
      <t xml:space="preserve">A disposizione: </t>
    </r>
    <r>
      <rPr>
        <b/>
        <i/>
        <sz val="10"/>
        <rFont val="Verdana"/>
        <family val="2"/>
      </rPr>
      <t xml:space="preserve">     4,4.233,99</t>
    </r>
  </si>
  <si>
    <t>Allegato n. 6 alla contrattazione integrativa d'istituto a.s. 2020/2021</t>
  </si>
  <si>
    <t>Organico di Fatto ATA 2020/2021</t>
  </si>
  <si>
    <t>PROPOSTA ATTIVITA' DA RETRIBUIRE  CON IL FONDO DI ISTITUTO a.s. 2020/2021</t>
  </si>
  <si>
    <t>Supporto progetti (Ammendola)</t>
  </si>
  <si>
    <t>Supporto dirigenza COVID (Previtali)</t>
  </si>
  <si>
    <t xml:space="preserve">Centro stampa (Cante) </t>
  </si>
  <si>
    <t>Addetti COVID (Falciano/Sirtoli/Giacchi/Perniceni/Cosa/ Nocera/Guardi/Bresciani/Cante)</t>
  </si>
  <si>
    <t>Posta/Uffici (Tesone/Cante/Previtali) 2+2+2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</si>
</sst>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);[Red]\(#,##0\)"/>
    <numFmt numFmtId="177" formatCode="#,##0.00_);[Red]\(#,##0.00\)"/>
    <numFmt numFmtId="178" formatCode="&quot;L. &quot;#,##0_);[Red]\(&quot;L. &quot;#,##0\)"/>
    <numFmt numFmtId="179" formatCode="&quot;L. &quot;#,##0.00_);[Red]\(&quot;L. &quot;#,##0.00\)"/>
    <numFmt numFmtId="180" formatCode="&quot;€&quot;\ #,##0.00"/>
    <numFmt numFmtId="181" formatCode="[$-410]dddd\ d\ mmmm\ yyyy"/>
    <numFmt numFmtId="182" formatCode="h\.mm\.ss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&quot;Attivo&quot;;&quot;Attivo&quot;;&quot;Inattivo&quot;"/>
    <numFmt numFmtId="188" formatCode="0.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MS Sans Serif"/>
      <family val="0"/>
    </font>
    <font>
      <sz val="7"/>
      <name val="Verdana"/>
      <family val="2"/>
    </font>
    <font>
      <sz val="7"/>
      <name val="Arial"/>
      <family val="0"/>
    </font>
    <font>
      <b/>
      <i/>
      <sz val="7"/>
      <name val="Verdana"/>
      <family val="2"/>
    </font>
    <font>
      <b/>
      <sz val="7"/>
      <name val="Verdana"/>
      <family val="2"/>
    </font>
    <font>
      <b/>
      <sz val="8"/>
      <name val="Arial"/>
      <family val="0"/>
    </font>
    <font>
      <sz val="5"/>
      <name val="Verdana"/>
      <family val="2"/>
    </font>
    <font>
      <sz val="7"/>
      <name val="MS Sans Serif"/>
      <family val="0"/>
    </font>
    <font>
      <b/>
      <i/>
      <sz val="10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9" fillId="0" borderId="0" xfId="0" applyFont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3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/>
    </xf>
    <xf numFmtId="43" fontId="10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 horizontal="left"/>
    </xf>
    <xf numFmtId="43" fontId="9" fillId="0" borderId="0" xfId="0" applyNumberFormat="1" applyFont="1" applyAlignment="1">
      <alignment horizontal="left"/>
    </xf>
    <xf numFmtId="43" fontId="11" fillId="0" borderId="0" xfId="0" applyNumberFormat="1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43" fontId="12" fillId="0" borderId="10" xfId="0" applyNumberFormat="1" applyFont="1" applyBorder="1" applyAlignment="1">
      <alignment vertical="center"/>
    </xf>
    <xf numFmtId="43" fontId="12" fillId="0" borderId="0" xfId="0" applyNumberFormat="1" applyFont="1" applyAlignment="1">
      <alignment horizontal="center"/>
    </xf>
    <xf numFmtId="43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3" fontId="9" fillId="0" borderId="0" xfId="0" applyNumberFormat="1" applyFont="1" applyAlignment="1">
      <alignment horizontal="center" vertical="center"/>
    </xf>
    <xf numFmtId="43" fontId="9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3" fontId="8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43" fontId="10" fillId="0" borderId="13" xfId="0" applyNumberFormat="1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3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center" vertical="center"/>
    </xf>
    <xf numFmtId="43" fontId="12" fillId="0" borderId="15" xfId="0" applyNumberFormat="1" applyFont="1" applyBorder="1" applyAlignment="1">
      <alignment horizontal="center" vertical="center"/>
    </xf>
    <xf numFmtId="43" fontId="11" fillId="0" borderId="15" xfId="0" applyNumberFormat="1" applyFont="1" applyBorder="1" applyAlignment="1">
      <alignment vertical="center"/>
    </xf>
    <xf numFmtId="43" fontId="11" fillId="0" borderId="15" xfId="0" applyNumberFormat="1" applyFont="1" applyBorder="1" applyAlignment="1">
      <alignment horizontal="center" vertical="center"/>
    </xf>
    <xf numFmtId="43" fontId="12" fillId="0" borderId="0" xfId="0" applyNumberFormat="1" applyFont="1" applyBorder="1" applyAlignment="1">
      <alignment horizontal="center" wrapText="1"/>
    </xf>
    <xf numFmtId="3" fontId="14" fillId="0" borderId="16" xfId="0" applyNumberFormat="1" applyFont="1" applyFill="1" applyBorder="1" applyAlignment="1" applyProtection="1">
      <alignment horizontal="left" vertical="center" wrapText="1"/>
      <protection/>
    </xf>
    <xf numFmtId="43" fontId="19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43" fontId="19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14" xfId="0" applyFont="1" applyBorder="1" applyAlignment="1">
      <alignment horizontal="center" vertical="center" wrapText="1"/>
    </xf>
    <xf numFmtId="43" fontId="19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3" fontId="1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3" fontId="11" fillId="0" borderId="0" xfId="0" applyNumberFormat="1" applyFont="1" applyBorder="1" applyAlignment="1">
      <alignment horizontal="left"/>
    </xf>
    <xf numFmtId="43" fontId="1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43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19" fillId="0" borderId="0" xfId="0" applyNumberFormat="1" applyFont="1" applyBorder="1" applyAlignment="1">
      <alignment horizontal="center" vertical="center"/>
    </xf>
    <xf numFmtId="43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1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ill="1" applyAlignment="1">
      <alignment vertical="center"/>
    </xf>
    <xf numFmtId="4" fontId="9" fillId="0" borderId="0" xfId="0" applyNumberFormat="1" applyFont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3" fontId="19" fillId="0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3" fontId="2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9">
      <selection activeCell="D34" sqref="D34"/>
    </sheetView>
  </sheetViews>
  <sheetFormatPr defaultColWidth="9.140625" defaultRowHeight="12.75"/>
  <cols>
    <col min="1" max="1" width="35.421875" style="1" customWidth="1"/>
    <col min="2" max="2" width="4.421875" style="3" customWidth="1"/>
    <col min="3" max="3" width="3.421875" style="3" customWidth="1"/>
    <col min="4" max="4" width="7.00390625" style="3" customWidth="1"/>
    <col min="5" max="5" width="8.140625" style="4" customWidth="1"/>
    <col min="6" max="6" width="23.57421875" style="2" customWidth="1"/>
    <col min="7" max="7" width="3.421875" style="0" customWidth="1"/>
    <col min="8" max="8" width="11.28125" style="0" customWidth="1"/>
  </cols>
  <sheetData>
    <row r="1" spans="1:6" ht="12.75">
      <c r="A1" s="106" t="s">
        <v>32</v>
      </c>
      <c r="B1" s="107"/>
      <c r="C1" s="107"/>
      <c r="D1" s="107"/>
      <c r="E1" s="107"/>
      <c r="F1" s="107"/>
    </row>
    <row r="2" spans="1:6" ht="12">
      <c r="A2" s="109" t="s">
        <v>16</v>
      </c>
      <c r="B2" s="110"/>
      <c r="C2" s="111"/>
      <c r="D2" s="111"/>
      <c r="E2" s="111"/>
      <c r="F2" s="111"/>
    </row>
    <row r="3" spans="1:6" ht="6.75" customHeight="1">
      <c r="A3" s="25"/>
      <c r="B3" s="23"/>
      <c r="C3" s="24"/>
      <c r="D3" s="24"/>
      <c r="E3" s="24"/>
      <c r="F3" s="24"/>
    </row>
    <row r="4" spans="1:6" ht="19.5" customHeight="1">
      <c r="A4" s="46"/>
      <c r="B4" s="47"/>
      <c r="C4" s="48"/>
      <c r="D4" s="48"/>
      <c r="E4" s="48"/>
      <c r="F4" s="48"/>
    </row>
    <row r="5" spans="1:6" ht="12.75">
      <c r="A5" s="5" t="s">
        <v>33</v>
      </c>
      <c r="B5" s="14"/>
      <c r="D5" s="31"/>
      <c r="F5" s="13"/>
    </row>
    <row r="6" spans="1:9" ht="12.75">
      <c r="A6" s="29" t="s">
        <v>17</v>
      </c>
      <c r="B6" s="30">
        <v>6</v>
      </c>
      <c r="C6" s="31"/>
      <c r="E6" s="3"/>
      <c r="F6" s="3"/>
      <c r="G6" s="4"/>
      <c r="H6" s="6"/>
      <c r="I6" s="6"/>
    </row>
    <row r="7" spans="1:9" ht="12">
      <c r="A7" s="29" t="s">
        <v>0</v>
      </c>
      <c r="B7" s="30">
        <v>12</v>
      </c>
      <c r="C7" s="31"/>
      <c r="D7" s="104" t="s">
        <v>29</v>
      </c>
      <c r="E7" s="105"/>
      <c r="F7" s="105"/>
      <c r="G7" s="105"/>
      <c r="H7" s="39"/>
      <c r="I7" s="39"/>
    </row>
    <row r="8" spans="1:9" ht="12">
      <c r="A8" s="29"/>
      <c r="B8" s="30"/>
      <c r="C8" s="31"/>
      <c r="D8" s="104" t="s">
        <v>30</v>
      </c>
      <c r="E8" s="105"/>
      <c r="F8" s="105"/>
      <c r="G8" s="105"/>
      <c r="H8" s="39"/>
      <c r="I8" s="39"/>
    </row>
    <row r="9" spans="4:9" ht="15" customHeight="1">
      <c r="D9" s="7" t="s">
        <v>31</v>
      </c>
      <c r="E9" s="3"/>
      <c r="F9" s="84">
        <v>4233.99</v>
      </c>
      <c r="G9" s="8"/>
      <c r="H9" s="9"/>
      <c r="I9" s="9">
        <f>SUM(I7:I8)</f>
        <v>0</v>
      </c>
    </row>
    <row r="10" spans="4:9" ht="9.75" customHeight="1">
      <c r="D10" s="7"/>
      <c r="E10" s="3"/>
      <c r="F10" s="3"/>
      <c r="G10" s="8"/>
      <c r="H10" s="9"/>
      <c r="I10" s="9"/>
    </row>
    <row r="11" spans="4:9" ht="9.75" customHeight="1">
      <c r="D11" s="7"/>
      <c r="E11" s="3"/>
      <c r="F11" s="3"/>
      <c r="G11" s="8"/>
      <c r="H11" s="9"/>
      <c r="I11" s="9"/>
    </row>
    <row r="12" spans="1:6" ht="12">
      <c r="A12" s="112" t="s">
        <v>34</v>
      </c>
      <c r="B12" s="113"/>
      <c r="C12" s="113"/>
      <c r="D12" s="113"/>
      <c r="E12" s="113"/>
      <c r="F12" s="113"/>
    </row>
    <row r="13" ht="13.5" thickBot="1">
      <c r="F13" s="45" t="s">
        <v>5</v>
      </c>
    </row>
    <row r="14" spans="1:6" ht="21" customHeight="1">
      <c r="A14" s="26" t="s">
        <v>2</v>
      </c>
      <c r="B14" s="27" t="s">
        <v>6</v>
      </c>
      <c r="C14" s="27" t="s">
        <v>3</v>
      </c>
      <c r="D14" s="27" t="s">
        <v>7</v>
      </c>
      <c r="E14" s="28" t="s">
        <v>14</v>
      </c>
      <c r="F14" s="28" t="s">
        <v>4</v>
      </c>
    </row>
    <row r="15" spans="1:6" s="18" customFormat="1" ht="12">
      <c r="A15" s="33" t="s">
        <v>12</v>
      </c>
      <c r="B15" s="32">
        <v>6</v>
      </c>
      <c r="C15" s="10">
        <v>4</v>
      </c>
      <c r="D15" s="10">
        <f aca="true" t="shared" si="0" ref="D15:D25">B15*C15</f>
        <v>24</v>
      </c>
      <c r="E15" s="41">
        <v>14.5</v>
      </c>
      <c r="F15" s="11">
        <f aca="true" t="shared" si="1" ref="F15:F25">D15*E15</f>
        <v>348</v>
      </c>
    </row>
    <row r="16" spans="1:6" s="18" customFormat="1" ht="12">
      <c r="A16" s="33" t="s">
        <v>18</v>
      </c>
      <c r="B16" s="32">
        <v>6</v>
      </c>
      <c r="C16" s="10">
        <v>4</v>
      </c>
      <c r="D16" s="10">
        <f t="shared" si="0"/>
        <v>24</v>
      </c>
      <c r="E16" s="41">
        <v>14.5</v>
      </c>
      <c r="F16" s="11">
        <f t="shared" si="1"/>
        <v>348</v>
      </c>
    </row>
    <row r="17" spans="1:6" s="18" customFormat="1" ht="12">
      <c r="A17" s="33" t="s">
        <v>36</v>
      </c>
      <c r="B17" s="32">
        <v>1</v>
      </c>
      <c r="C17" s="10">
        <v>4</v>
      </c>
      <c r="D17" s="10">
        <v>5</v>
      </c>
      <c r="E17" s="41">
        <v>72.5</v>
      </c>
      <c r="F17" s="11">
        <v>72.5</v>
      </c>
    </row>
    <row r="18" spans="1:6" s="18" customFormat="1" ht="12">
      <c r="A18" s="33" t="s">
        <v>23</v>
      </c>
      <c r="B18" s="32">
        <v>1</v>
      </c>
      <c r="C18" s="10">
        <v>4</v>
      </c>
      <c r="D18" s="10">
        <f t="shared" si="0"/>
        <v>4</v>
      </c>
      <c r="E18" s="41">
        <v>14.5</v>
      </c>
      <c r="F18" s="11">
        <f t="shared" si="1"/>
        <v>58</v>
      </c>
    </row>
    <row r="19" spans="1:6" s="18" customFormat="1" ht="12">
      <c r="A19" s="33" t="s">
        <v>26</v>
      </c>
      <c r="B19" s="32">
        <v>6</v>
      </c>
      <c r="C19" s="10">
        <v>2</v>
      </c>
      <c r="D19" s="10">
        <f t="shared" si="0"/>
        <v>12</v>
      </c>
      <c r="E19" s="41"/>
      <c r="F19" s="11">
        <v>174</v>
      </c>
    </row>
    <row r="20" spans="1:6" s="18" customFormat="1" ht="12">
      <c r="A20" s="49" t="s">
        <v>19</v>
      </c>
      <c r="B20" s="32"/>
      <c r="C20" s="10"/>
      <c r="D20" s="10"/>
      <c r="E20" s="41"/>
      <c r="F20" s="11"/>
    </row>
    <row r="21" spans="1:6" s="52" customFormat="1" ht="12">
      <c r="A21" s="33" t="s">
        <v>24</v>
      </c>
      <c r="B21" s="32">
        <v>2</v>
      </c>
      <c r="C21" s="10">
        <v>3</v>
      </c>
      <c r="D21" s="10">
        <v>6</v>
      </c>
      <c r="E21" s="50">
        <v>14.5</v>
      </c>
      <c r="F21" s="11">
        <f t="shared" si="1"/>
        <v>87</v>
      </c>
    </row>
    <row r="22" spans="1:6" s="53" customFormat="1" ht="12">
      <c r="A22" s="33" t="s">
        <v>25</v>
      </c>
      <c r="B22" s="32">
        <v>2</v>
      </c>
      <c r="C22" s="10">
        <v>3</v>
      </c>
      <c r="D22" s="10">
        <v>6</v>
      </c>
      <c r="E22" s="50">
        <v>14.5</v>
      </c>
      <c r="F22" s="11">
        <f t="shared" si="1"/>
        <v>87</v>
      </c>
    </row>
    <row r="23" spans="1:6" s="53" customFormat="1" ht="12">
      <c r="A23" s="33" t="s">
        <v>27</v>
      </c>
      <c r="B23" s="32">
        <v>1</v>
      </c>
      <c r="C23" s="10">
        <v>15</v>
      </c>
      <c r="D23" s="10">
        <v>15</v>
      </c>
      <c r="E23" s="50">
        <v>14.5</v>
      </c>
      <c r="F23" s="11">
        <v>217.5</v>
      </c>
    </row>
    <row r="24" spans="1:6" s="51" customFormat="1" ht="16.5" customHeight="1">
      <c r="A24" s="33" t="s">
        <v>35</v>
      </c>
      <c r="B24" s="32">
        <v>1</v>
      </c>
      <c r="C24" s="10">
        <v>2</v>
      </c>
      <c r="D24" s="10">
        <v>2</v>
      </c>
      <c r="E24" s="50">
        <v>14.5</v>
      </c>
      <c r="F24" s="11">
        <f t="shared" si="1"/>
        <v>29</v>
      </c>
    </row>
    <row r="25" spans="1:6" s="18" customFormat="1" ht="12.75" thickBot="1">
      <c r="A25" s="33" t="s">
        <v>21</v>
      </c>
      <c r="B25" s="32">
        <v>2</v>
      </c>
      <c r="C25" s="10">
        <v>2</v>
      </c>
      <c r="D25" s="10">
        <f t="shared" si="0"/>
        <v>4</v>
      </c>
      <c r="E25" s="41">
        <v>14.5</v>
      </c>
      <c r="F25" s="11">
        <f t="shared" si="1"/>
        <v>58</v>
      </c>
    </row>
    <row r="26" spans="1:6" s="18" customFormat="1" ht="12.75" thickBot="1">
      <c r="A26" s="96" t="s">
        <v>20</v>
      </c>
      <c r="B26" s="97"/>
      <c r="C26" s="98"/>
      <c r="D26" s="35">
        <f>SUM(D15:D25)</f>
        <v>102</v>
      </c>
      <c r="E26" s="36"/>
      <c r="F26" s="37">
        <f>SUM(F15:F25)</f>
        <v>1479</v>
      </c>
    </row>
    <row r="27" ht="9.75" customHeight="1"/>
    <row r="28" ht="13.5" thickBot="1">
      <c r="F28" s="45" t="s">
        <v>5</v>
      </c>
    </row>
    <row r="29" spans="1:6" ht="21" customHeight="1">
      <c r="A29" s="26" t="s">
        <v>1</v>
      </c>
      <c r="B29" s="27" t="s">
        <v>6</v>
      </c>
      <c r="C29" s="27" t="s">
        <v>3</v>
      </c>
      <c r="D29" s="27" t="s">
        <v>7</v>
      </c>
      <c r="E29" s="28" t="s">
        <v>14</v>
      </c>
      <c r="F29" s="28" t="s">
        <v>4</v>
      </c>
    </row>
    <row r="30" spans="1:6" s="18" customFormat="1" ht="12">
      <c r="A30" s="34" t="s">
        <v>13</v>
      </c>
      <c r="B30" s="15">
        <v>14</v>
      </c>
      <c r="C30" s="32">
        <v>3</v>
      </c>
      <c r="D30" s="10">
        <f aca="true" t="shared" si="2" ref="D30:D36">B30*C30</f>
        <v>42</v>
      </c>
      <c r="E30" s="41">
        <v>12.5</v>
      </c>
      <c r="F30" s="11">
        <f aca="true" t="shared" si="3" ref="F30:F36">D30*12.5</f>
        <v>525</v>
      </c>
    </row>
    <row r="31" spans="1:6" s="18" customFormat="1" ht="12">
      <c r="A31" s="34" t="s">
        <v>18</v>
      </c>
      <c r="B31" s="15">
        <v>14</v>
      </c>
      <c r="C31" s="32">
        <v>2.5</v>
      </c>
      <c r="D31" s="10">
        <f t="shared" si="2"/>
        <v>35</v>
      </c>
      <c r="E31" s="41">
        <v>12.5</v>
      </c>
      <c r="F31" s="11">
        <f t="shared" si="3"/>
        <v>437.5</v>
      </c>
    </row>
    <row r="32" spans="1:6" s="18" customFormat="1" ht="18" customHeight="1">
      <c r="A32" s="34" t="s">
        <v>28</v>
      </c>
      <c r="B32" s="15">
        <v>2</v>
      </c>
      <c r="C32" s="32">
        <v>22</v>
      </c>
      <c r="D32" s="10">
        <f t="shared" si="2"/>
        <v>44</v>
      </c>
      <c r="E32" s="41">
        <v>12.5</v>
      </c>
      <c r="F32" s="11">
        <f t="shared" si="3"/>
        <v>550</v>
      </c>
    </row>
    <row r="33" spans="1:6" s="18" customFormat="1" ht="18.75" customHeight="1">
      <c r="A33" s="34" t="s">
        <v>39</v>
      </c>
      <c r="B33" s="15">
        <v>1</v>
      </c>
      <c r="C33" s="32">
        <v>6</v>
      </c>
      <c r="D33" s="10">
        <v>6</v>
      </c>
      <c r="E33" s="41">
        <v>12.5</v>
      </c>
      <c r="F33" s="11">
        <v>79</v>
      </c>
    </row>
    <row r="34" spans="1:6" s="83" customFormat="1" ht="12">
      <c r="A34" s="90" t="s">
        <v>37</v>
      </c>
      <c r="B34" s="85">
        <v>1</v>
      </c>
      <c r="C34" s="86"/>
      <c r="D34" s="87">
        <v>15</v>
      </c>
      <c r="E34" s="88">
        <v>12.5</v>
      </c>
      <c r="F34" s="89">
        <f t="shared" si="3"/>
        <v>187.5</v>
      </c>
    </row>
    <row r="35" spans="1:6" s="18" customFormat="1" ht="17.25" customHeight="1">
      <c r="A35" s="40" t="s">
        <v>38</v>
      </c>
      <c r="B35" s="15">
        <v>9</v>
      </c>
      <c r="C35" s="32">
        <v>4</v>
      </c>
      <c r="D35" s="10">
        <f t="shared" si="2"/>
        <v>36</v>
      </c>
      <c r="E35" s="41">
        <v>12.5</v>
      </c>
      <c r="F35" s="11">
        <f>D35*12.5</f>
        <v>450</v>
      </c>
    </row>
    <row r="36" spans="1:6" s="18" customFormat="1" ht="12.75" thickBot="1">
      <c r="A36" s="34" t="s">
        <v>21</v>
      </c>
      <c r="B36" s="15">
        <v>14</v>
      </c>
      <c r="C36" s="32">
        <v>3</v>
      </c>
      <c r="D36" s="10">
        <f t="shared" si="2"/>
        <v>42</v>
      </c>
      <c r="E36" s="41">
        <v>12.5</v>
      </c>
      <c r="F36" s="11">
        <f t="shared" si="3"/>
        <v>525</v>
      </c>
    </row>
    <row r="37" spans="1:6" s="18" customFormat="1" ht="12.75" thickBot="1">
      <c r="A37" s="96" t="s">
        <v>8</v>
      </c>
      <c r="B37" s="97"/>
      <c r="C37" s="98"/>
      <c r="D37" s="35">
        <f>SUM(D30:D36)</f>
        <v>220</v>
      </c>
      <c r="E37" s="38"/>
      <c r="F37" s="37">
        <f>SUM(F30:F36)</f>
        <v>2754</v>
      </c>
    </row>
    <row r="38" spans="1:6" s="18" customFormat="1" ht="5.25" customHeight="1" thickBot="1">
      <c r="A38" s="17"/>
      <c r="B38" s="16"/>
      <c r="C38" s="16"/>
      <c r="D38" s="16"/>
      <c r="E38" s="19"/>
      <c r="F38" s="20"/>
    </row>
    <row r="39" spans="1:6" s="18" customFormat="1" ht="18" customHeight="1" thickBot="1" thickTop="1">
      <c r="A39" s="114" t="s">
        <v>9</v>
      </c>
      <c r="B39" s="115"/>
      <c r="C39" s="116"/>
      <c r="D39" s="21">
        <f>D26+D37</f>
        <v>322</v>
      </c>
      <c r="E39" s="22"/>
      <c r="F39" s="22">
        <f>F26+F37</f>
        <v>4233</v>
      </c>
    </row>
    <row r="40" spans="1:6" s="18" customFormat="1" ht="12.75" thickTop="1">
      <c r="A40" s="16" t="s">
        <v>10</v>
      </c>
      <c r="B40" s="16"/>
      <c r="C40" s="16"/>
      <c r="D40" s="16"/>
      <c r="E40" s="19"/>
      <c r="F40" s="20">
        <v>0.99</v>
      </c>
    </row>
    <row r="41" spans="1:6" s="18" customFormat="1" ht="12">
      <c r="A41" s="16"/>
      <c r="B41" s="16"/>
      <c r="C41" s="16"/>
      <c r="D41" s="16"/>
      <c r="E41" s="19"/>
      <c r="F41" s="20"/>
    </row>
    <row r="42" spans="1:6" s="18" customFormat="1" ht="29.25" customHeight="1">
      <c r="A42" s="117" t="s">
        <v>15</v>
      </c>
      <c r="B42" s="117"/>
      <c r="C42" s="117"/>
      <c r="D42" s="117"/>
      <c r="E42" s="117"/>
      <c r="F42" s="117"/>
    </row>
    <row r="43" spans="1:6" s="18" customFormat="1" ht="14.25" customHeight="1">
      <c r="A43" s="42"/>
      <c r="B43" s="42"/>
      <c r="C43" s="42"/>
      <c r="D43" s="42"/>
      <c r="E43" s="42"/>
      <c r="F43" s="42"/>
    </row>
    <row r="44" spans="1:6" s="18" customFormat="1" ht="15" customHeight="1">
      <c r="A44" s="43"/>
      <c r="B44" s="44"/>
      <c r="C44" s="44"/>
      <c r="D44" s="44"/>
      <c r="E44" s="44"/>
      <c r="F44" s="44"/>
    </row>
    <row r="45" spans="1:6" s="58" customFormat="1" ht="10.5" customHeight="1">
      <c r="A45" s="93"/>
      <c r="B45" s="94"/>
      <c r="C45" s="94"/>
      <c r="D45" s="94"/>
      <c r="E45" s="94"/>
      <c r="F45" s="94"/>
    </row>
    <row r="46" spans="1:6" s="58" customFormat="1" ht="12" customHeight="1">
      <c r="A46" s="59"/>
      <c r="B46" s="60"/>
      <c r="C46" s="60"/>
      <c r="D46" s="60"/>
      <c r="E46" s="61"/>
      <c r="F46" s="12" t="s">
        <v>11</v>
      </c>
    </row>
    <row r="47" spans="1:6" s="58" customFormat="1" ht="12.75">
      <c r="A47" s="59"/>
      <c r="B47" s="60"/>
      <c r="C47" s="60"/>
      <c r="D47" s="60"/>
      <c r="E47" s="61"/>
      <c r="F47" s="12" t="s">
        <v>22</v>
      </c>
    </row>
    <row r="48" spans="1:6" s="58" customFormat="1" ht="12.75">
      <c r="A48" s="59"/>
      <c r="B48" s="102"/>
      <c r="C48" s="103"/>
      <c r="D48" s="103"/>
      <c r="E48" s="103"/>
      <c r="F48" s="2"/>
    </row>
    <row r="49" spans="1:6" s="58" customFormat="1" ht="12.75">
      <c r="A49" s="59"/>
      <c r="B49" s="63"/>
      <c r="C49" s="60"/>
      <c r="D49" s="60"/>
      <c r="E49" s="64"/>
      <c r="F49" s="39"/>
    </row>
    <row r="50" spans="1:6" s="58" customFormat="1" ht="12.75">
      <c r="A50" s="59"/>
      <c r="B50" s="65"/>
      <c r="C50" s="60"/>
      <c r="D50" s="60"/>
      <c r="E50" s="64"/>
      <c r="F50" s="66"/>
    </row>
    <row r="51" spans="1:6" s="58" customFormat="1" ht="8.25" customHeight="1">
      <c r="A51" s="59"/>
      <c r="B51" s="60"/>
      <c r="C51" s="65"/>
      <c r="D51" s="60"/>
      <c r="E51" s="64"/>
      <c r="F51" s="66"/>
    </row>
    <row r="52" spans="1:6" s="58" customFormat="1" ht="12.75">
      <c r="A52" s="59"/>
      <c r="B52" s="60"/>
      <c r="C52" s="60"/>
      <c r="D52" s="60"/>
      <c r="E52" s="61"/>
      <c r="F52" s="67"/>
    </row>
    <row r="53" spans="1:6" s="58" customFormat="1" ht="21" customHeight="1">
      <c r="A53" s="68"/>
      <c r="B53" s="57"/>
      <c r="C53" s="57"/>
      <c r="D53" s="57"/>
      <c r="E53" s="6"/>
      <c r="F53" s="6"/>
    </row>
    <row r="54" spans="1:6" s="58" customFormat="1" ht="21" customHeight="1">
      <c r="A54" s="69"/>
      <c r="B54" s="57"/>
      <c r="C54" s="57"/>
      <c r="D54" s="57"/>
      <c r="E54" s="6"/>
      <c r="F54" s="6"/>
    </row>
    <row r="55" spans="1:6" s="58" customFormat="1" ht="21" customHeight="1">
      <c r="A55" s="69"/>
      <c r="B55" s="57"/>
      <c r="C55" s="57"/>
      <c r="D55" s="57"/>
      <c r="E55" s="6"/>
      <c r="F55" s="6"/>
    </row>
    <row r="56" spans="1:6" s="58" customFormat="1" ht="21" customHeight="1">
      <c r="A56" s="69"/>
      <c r="B56" s="57"/>
      <c r="C56" s="57"/>
      <c r="D56" s="57"/>
      <c r="E56" s="6"/>
      <c r="F56" s="6"/>
    </row>
    <row r="57" spans="1:6" s="58" customFormat="1" ht="21" customHeight="1">
      <c r="A57" s="69"/>
      <c r="B57" s="57"/>
      <c r="C57" s="57"/>
      <c r="D57" s="57"/>
      <c r="E57" s="6"/>
      <c r="F57" s="6"/>
    </row>
    <row r="58" spans="1:6" s="71" customFormat="1" ht="12">
      <c r="A58" s="93"/>
      <c r="B58" s="101"/>
      <c r="C58" s="101"/>
      <c r="D58" s="55"/>
      <c r="E58" s="56"/>
      <c r="F58" s="70"/>
    </row>
    <row r="59" spans="1:6" s="71" customFormat="1" ht="17.25" customHeight="1">
      <c r="A59" s="55"/>
      <c r="B59" s="54"/>
      <c r="C59" s="54"/>
      <c r="D59" s="55"/>
      <c r="E59" s="56"/>
      <c r="F59" s="67"/>
    </row>
    <row r="60" spans="1:6" s="58" customFormat="1" ht="21" customHeight="1">
      <c r="A60" s="68"/>
      <c r="B60" s="57"/>
      <c r="C60" s="57"/>
      <c r="D60" s="57"/>
      <c r="E60" s="6"/>
      <c r="F60" s="6"/>
    </row>
    <row r="61" spans="1:6" s="58" customFormat="1" ht="27.75" customHeight="1">
      <c r="A61" s="69"/>
      <c r="B61" s="72"/>
      <c r="C61" s="73"/>
      <c r="D61" s="73"/>
      <c r="E61" s="74"/>
      <c r="F61" s="75"/>
    </row>
    <row r="62" spans="1:6" s="58" customFormat="1" ht="21" customHeight="1">
      <c r="A62" s="69"/>
      <c r="B62" s="76"/>
      <c r="C62" s="73"/>
      <c r="D62" s="73"/>
      <c r="E62" s="74"/>
      <c r="F62" s="75"/>
    </row>
    <row r="63" spans="1:6" s="58" customFormat="1" ht="26.25" customHeight="1">
      <c r="A63" s="69"/>
      <c r="B63" s="76"/>
      <c r="C63" s="73"/>
      <c r="D63" s="73"/>
      <c r="E63" s="74"/>
      <c r="F63" s="75"/>
    </row>
    <row r="64" spans="1:6" s="58" customFormat="1" ht="21.75" customHeight="1">
      <c r="A64" s="69"/>
      <c r="B64" s="76"/>
      <c r="C64" s="73"/>
      <c r="D64" s="73"/>
      <c r="E64" s="74"/>
      <c r="F64" s="75"/>
    </row>
    <row r="65" spans="1:6" s="77" customFormat="1" ht="15.75" customHeight="1">
      <c r="A65" s="69"/>
      <c r="B65" s="76"/>
      <c r="C65" s="73"/>
      <c r="D65" s="73"/>
      <c r="E65" s="74"/>
      <c r="F65" s="75"/>
    </row>
    <row r="66" spans="1:6" s="71" customFormat="1" ht="12">
      <c r="A66" s="93"/>
      <c r="B66" s="101"/>
      <c r="C66" s="101"/>
      <c r="D66" s="55"/>
      <c r="E66" s="78"/>
      <c r="F66" s="70"/>
    </row>
    <row r="67" spans="1:6" s="58" customFormat="1" ht="12.75">
      <c r="A67" s="79"/>
      <c r="B67" s="60"/>
      <c r="C67" s="80"/>
      <c r="D67" s="80"/>
      <c r="E67" s="81"/>
      <c r="F67" s="81"/>
    </row>
    <row r="68" spans="1:6" s="58" customFormat="1" ht="12.75">
      <c r="A68" s="60"/>
      <c r="B68" s="60"/>
      <c r="C68" s="60"/>
      <c r="D68" s="60"/>
      <c r="E68" s="61"/>
      <c r="F68" s="62"/>
    </row>
    <row r="69" spans="1:6" s="58" customFormat="1" ht="15.75" customHeight="1">
      <c r="A69" s="59"/>
      <c r="B69" s="60"/>
      <c r="C69" s="60"/>
      <c r="D69" s="60"/>
      <c r="E69" s="61"/>
      <c r="F69" s="62"/>
    </row>
    <row r="70" spans="1:6" s="58" customFormat="1" ht="12">
      <c r="A70" s="93"/>
      <c r="B70" s="94"/>
      <c r="C70" s="94"/>
      <c r="D70" s="94"/>
      <c r="E70" s="94"/>
      <c r="F70" s="94"/>
    </row>
    <row r="71" spans="1:6" s="58" customFormat="1" ht="6" customHeight="1">
      <c r="A71" s="59"/>
      <c r="B71" s="60"/>
      <c r="C71" s="60"/>
      <c r="D71" s="60"/>
      <c r="E71" s="61"/>
      <c r="F71" s="67"/>
    </row>
    <row r="72" spans="1:6" s="58" customFormat="1" ht="12.75">
      <c r="A72" s="82"/>
      <c r="B72" s="57"/>
      <c r="C72" s="57"/>
      <c r="D72" s="57"/>
      <c r="E72" s="6"/>
      <c r="F72" s="6"/>
    </row>
    <row r="73" spans="1:6" s="58" customFormat="1" ht="24" customHeight="1">
      <c r="A73" s="95"/>
      <c r="B73" s="92"/>
      <c r="C73" s="92"/>
      <c r="D73" s="92"/>
      <c r="E73" s="92"/>
      <c r="F73" s="92"/>
    </row>
    <row r="74" spans="1:6" s="58" customFormat="1" ht="18.75" customHeight="1">
      <c r="A74" s="91"/>
      <c r="B74" s="92"/>
      <c r="C74" s="92"/>
      <c r="D74" s="92"/>
      <c r="E74" s="92"/>
      <c r="F74" s="92"/>
    </row>
    <row r="75" spans="1:6" s="58" customFormat="1" ht="16.5" customHeight="1">
      <c r="A75" s="79"/>
      <c r="B75" s="60"/>
      <c r="C75" s="60"/>
      <c r="D75" s="60"/>
      <c r="E75" s="61"/>
      <c r="F75" s="62"/>
    </row>
    <row r="76" spans="1:6" s="58" customFormat="1" ht="16.5" customHeight="1">
      <c r="A76" s="59"/>
      <c r="B76" s="60"/>
      <c r="C76" s="60"/>
      <c r="D76" s="60"/>
      <c r="E76" s="61"/>
      <c r="F76" s="62"/>
    </row>
    <row r="77" spans="1:6" s="58" customFormat="1" ht="12.75">
      <c r="A77" s="99"/>
      <c r="B77" s="100"/>
      <c r="C77" s="60"/>
      <c r="D77" s="60"/>
      <c r="E77" s="61"/>
      <c r="F77" s="62"/>
    </row>
    <row r="78" spans="1:6" s="58" customFormat="1" ht="24" customHeight="1">
      <c r="A78" s="91"/>
      <c r="B78" s="108"/>
      <c r="C78" s="108"/>
      <c r="D78" s="108"/>
      <c r="E78" s="108"/>
      <c r="F78" s="108"/>
    </row>
    <row r="79" spans="1:6" s="58" customFormat="1" ht="31.5" customHeight="1">
      <c r="A79" s="91"/>
      <c r="B79" s="92"/>
      <c r="C79" s="92"/>
      <c r="D79" s="92"/>
      <c r="E79" s="92"/>
      <c r="F79" s="92"/>
    </row>
    <row r="80" ht="6.75" customHeight="1"/>
    <row r="81" ht="12.75">
      <c r="F81" s="12"/>
    </row>
    <row r="82" ht="12.75">
      <c r="F82" s="12"/>
    </row>
  </sheetData>
  <sheetProtection/>
  <mergeCells count="19">
    <mergeCell ref="D8:G8"/>
    <mergeCell ref="A1:F1"/>
    <mergeCell ref="A78:F78"/>
    <mergeCell ref="A2:F2"/>
    <mergeCell ref="A12:F12"/>
    <mergeCell ref="A37:C37"/>
    <mergeCell ref="A39:C39"/>
    <mergeCell ref="A42:F42"/>
    <mergeCell ref="D7:G7"/>
    <mergeCell ref="A45:F45"/>
    <mergeCell ref="A79:F79"/>
    <mergeCell ref="A70:F70"/>
    <mergeCell ref="A73:F73"/>
    <mergeCell ref="A26:C26"/>
    <mergeCell ref="A74:F74"/>
    <mergeCell ref="A77:B77"/>
    <mergeCell ref="A58:C58"/>
    <mergeCell ref="A66:C66"/>
    <mergeCell ref="B48:E48"/>
  </mergeCells>
  <printOptions/>
  <pageMargins left="0.31" right="0.26" top="0.38" bottom="0.27" header="0.29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Comprensivo di Ranica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adm-rete</dc:creator>
  <cp:keywords/>
  <dc:description/>
  <cp:lastModifiedBy>DSGA</cp:lastModifiedBy>
  <cp:lastPrinted>2020-10-12T11:54:35Z</cp:lastPrinted>
  <dcterms:created xsi:type="dcterms:W3CDTF">2006-07-27T10:10:28Z</dcterms:created>
  <dcterms:modified xsi:type="dcterms:W3CDTF">2020-11-24T10:46:47Z</dcterms:modified>
  <cp:category/>
  <cp:version/>
  <cp:contentType/>
  <cp:contentStatus/>
</cp:coreProperties>
</file>